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6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462" sheetId="5" r:id="rId5"/>
    <sheet name="1517321" sheetId="6" r:id="rId6"/>
    <sheet name="1510180 (суб)" sheetId="7" r:id="rId7"/>
  </sheets>
  <definedNames/>
  <calcPr fullCalcOnLoad="1"/>
</workbook>
</file>

<file path=xl/sharedStrings.xml><?xml version="1.0" encoding="utf-8"?>
<sst xmlns="http://schemas.openxmlformats.org/spreadsheetml/2006/main" count="119" uniqueCount="47">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</sst>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A30" sqref="A29:A3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7" t="s">
        <v>26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44053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1179584.5499999998</v>
      </c>
      <c r="D6" s="13">
        <f aca="true" t="shared" si="0" ref="D6:D22">B6-C6</f>
        <v>265420.15000000014</v>
      </c>
      <c r="E6" s="2"/>
    </row>
    <row r="7" spans="1:5" ht="56.25">
      <c r="A7" s="12" t="s">
        <v>9</v>
      </c>
      <c r="B7" s="14">
        <v>2308210.9</v>
      </c>
      <c r="C7" s="17">
        <v>1257458.1199999999</v>
      </c>
      <c r="D7" s="8">
        <f t="shared" si="0"/>
        <v>1050752.78</v>
      </c>
      <c r="E7" s="2"/>
    </row>
    <row r="8" spans="1:5" ht="56.25">
      <c r="A8" s="12" t="s">
        <v>10</v>
      </c>
      <c r="B8" s="14">
        <v>2923951.06</v>
      </c>
      <c r="C8" s="17">
        <v>24063.16</v>
      </c>
      <c r="D8" s="8">
        <f t="shared" si="0"/>
        <v>2899887.9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24063.16</v>
      </c>
      <c r="D10" s="8">
        <f t="shared" si="0"/>
        <v>2434263.78</v>
      </c>
      <c r="E10" s="2"/>
    </row>
    <row r="11" spans="1:5" ht="56.25">
      <c r="A11" s="12" t="s">
        <v>13</v>
      </c>
      <c r="B11" s="14">
        <v>2838399.58</v>
      </c>
      <c r="C11" s="17">
        <v>24063.16</v>
      </c>
      <c r="D11" s="8">
        <f t="shared" si="0"/>
        <v>2814336.42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1380971.73</v>
      </c>
      <c r="D13" s="8">
        <f t="shared" si="0"/>
        <v>3609454.23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1737436.87</v>
      </c>
      <c r="D15" s="8">
        <f t="shared" si="0"/>
        <v>416416.71999999974</v>
      </c>
      <c r="E15" s="2"/>
    </row>
    <row r="16" spans="1:5" ht="56.25">
      <c r="A16" s="12" t="s">
        <v>18</v>
      </c>
      <c r="B16" s="16">
        <v>981246.53</v>
      </c>
      <c r="C16" s="18">
        <v>199332.58000000002</v>
      </c>
      <c r="D16" s="8">
        <f t="shared" si="0"/>
        <v>781913.95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24063.16</v>
      </c>
      <c r="D18" s="8">
        <f t="shared" si="0"/>
        <v>2101642.19</v>
      </c>
      <c r="E18" s="2"/>
    </row>
    <row r="19" spans="1:5" ht="56.25">
      <c r="A19" s="12" t="s">
        <v>21</v>
      </c>
      <c r="B19" s="14">
        <v>1697246.8900000001</v>
      </c>
      <c r="C19" s="18">
        <v>816510.2899999999</v>
      </c>
      <c r="D19" s="8">
        <f t="shared" si="0"/>
        <v>880736.6000000002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649260.2000000001</v>
      </c>
      <c r="D21" s="8">
        <f t="shared" si="0"/>
        <v>522867.2899999999</v>
      </c>
      <c r="E21" s="2"/>
    </row>
    <row r="22" spans="1:5" ht="56.25">
      <c r="A22" s="12" t="s">
        <v>24</v>
      </c>
      <c r="B22" s="14">
        <v>1689492.2</v>
      </c>
      <c r="C22" s="17">
        <v>930663.03</v>
      </c>
      <c r="D22" s="8">
        <f t="shared" si="0"/>
        <v>758829.1699999999</v>
      </c>
      <c r="E22" s="2"/>
    </row>
    <row r="23" spans="1:5" ht="56.25">
      <c r="A23" s="12" t="s">
        <v>25</v>
      </c>
      <c r="B23" s="14">
        <v>1073206.03</v>
      </c>
      <c r="C23" s="18">
        <v>264887.83999999997</v>
      </c>
      <c r="D23" s="8">
        <f>B23-C23</f>
        <v>808318.1900000001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0</v>
      </c>
      <c r="D25" s="8">
        <f>B25-C25</f>
        <v>1260000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15409099.75</v>
      </c>
      <c r="D27" s="3">
        <f>SUM(D6:D26)</f>
        <v>28540331.5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7" t="s">
        <v>27</v>
      </c>
      <c r="B1" s="27"/>
      <c r="C1" s="27"/>
      <c r="D1" s="27"/>
    </row>
    <row r="2" spans="1:4" ht="45.75" customHeight="1">
      <c r="A2" s="29"/>
      <c r="B2" s="29"/>
      <c r="C2" s="29"/>
      <c r="D2" s="29"/>
    </row>
    <row r="3" spans="1:5" ht="19.5" customHeight="1">
      <c r="A3" s="28">
        <v>44053</v>
      </c>
      <c r="B3" s="29"/>
      <c r="C3" s="29"/>
      <c r="D3" s="29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131064.94999999998</v>
      </c>
      <c r="D6" s="13">
        <f aca="true" t="shared" si="0" ref="D6:D22">B6-C6</f>
        <v>85815.09000000003</v>
      </c>
      <c r="E6" s="2"/>
    </row>
    <row r="7" spans="1:5" ht="56.25">
      <c r="A7" s="12" t="s">
        <v>9</v>
      </c>
      <c r="B7" s="14">
        <v>334089.98</v>
      </c>
      <c r="C7" s="17">
        <v>139717.57</v>
      </c>
      <c r="D7" s="8">
        <f t="shared" si="0"/>
        <v>194372.40999999997</v>
      </c>
      <c r="E7" s="2"/>
    </row>
    <row r="8" spans="1:5" ht="56.25">
      <c r="A8" s="12" t="s">
        <v>10</v>
      </c>
      <c r="B8" s="14">
        <v>70150.89</v>
      </c>
      <c r="C8" s="17">
        <v>2673.68</v>
      </c>
      <c r="D8" s="8">
        <f t="shared" si="0"/>
        <v>67477.21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2673.68</v>
      </c>
      <c r="D10" s="8">
        <f t="shared" si="0"/>
        <v>270476.42</v>
      </c>
      <c r="E10" s="2"/>
    </row>
    <row r="11" spans="1:5" ht="56.25">
      <c r="A11" s="12" t="s">
        <v>13</v>
      </c>
      <c r="B11" s="14">
        <v>343125.8</v>
      </c>
      <c r="C11" s="17">
        <v>2673.68</v>
      </c>
      <c r="D11" s="8">
        <f t="shared" si="0"/>
        <v>340452.12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153853.61000000002</v>
      </c>
      <c r="D13" s="8">
        <f t="shared" si="0"/>
        <v>366437.68000000005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193048.55000000002</v>
      </c>
      <c r="D15" s="8">
        <f t="shared" si="0"/>
        <v>46268.51999999996</v>
      </c>
      <c r="E15" s="2"/>
    </row>
    <row r="16" spans="1:5" ht="56.25">
      <c r="A16" s="12" t="s">
        <v>18</v>
      </c>
      <c r="B16" s="16">
        <v>153408.95</v>
      </c>
      <c r="C16" s="18">
        <v>22148.07</v>
      </c>
      <c r="D16" s="8">
        <f t="shared" si="0"/>
        <v>131260.88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2673.68</v>
      </c>
      <c r="D18" s="8">
        <f t="shared" si="0"/>
        <v>265208.49</v>
      </c>
      <c r="E18" s="2"/>
    </row>
    <row r="19" spans="1:5" ht="56.25">
      <c r="A19" s="12" t="s">
        <v>21</v>
      </c>
      <c r="B19" s="14">
        <v>188583.1</v>
      </c>
      <c r="C19" s="18">
        <v>90723.36</v>
      </c>
      <c r="D19" s="8">
        <f t="shared" si="0"/>
        <v>97859.74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72140.03</v>
      </c>
      <c r="D21" s="8">
        <f t="shared" si="0"/>
        <v>57597.81</v>
      </c>
      <c r="E21" s="2"/>
    </row>
    <row r="22" spans="1:5" ht="56.25">
      <c r="A22" s="12" t="s">
        <v>24</v>
      </c>
      <c r="B22" s="14">
        <v>236840.36</v>
      </c>
      <c r="C22" s="17">
        <v>103407.02</v>
      </c>
      <c r="D22" s="8">
        <f t="shared" si="0"/>
        <v>133433.33999999997</v>
      </c>
      <c r="E22" s="2"/>
    </row>
    <row r="23" spans="1:5" ht="56.25">
      <c r="A23" s="12" t="s">
        <v>25</v>
      </c>
      <c r="B23" s="14">
        <v>117025.53</v>
      </c>
      <c r="C23" s="18">
        <v>29431.98</v>
      </c>
      <c r="D23" s="8">
        <f>B23-C23</f>
        <v>87593.55</v>
      </c>
      <c r="E23" s="2"/>
    </row>
    <row r="24" spans="1:5" ht="56.25">
      <c r="A24" s="22" t="s">
        <v>34</v>
      </c>
      <c r="B24" s="14">
        <v>25000</v>
      </c>
      <c r="C24" s="17">
        <v>24774.1</v>
      </c>
      <c r="D24" s="8">
        <f>B24-C24</f>
        <v>225.90000000000146</v>
      </c>
      <c r="E24" s="2"/>
    </row>
    <row r="25" spans="1:5" ht="56.25">
      <c r="A25" s="22" t="s">
        <v>35</v>
      </c>
      <c r="B25" s="14">
        <v>140000</v>
      </c>
      <c r="C25" s="17">
        <v>0</v>
      </c>
      <c r="D25" s="8">
        <f>B25-C25</f>
        <v>140000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4511892.819999999</v>
      </c>
      <c r="C27" s="3">
        <f>SUM(C6:C26)</f>
        <v>1712534.5000000002</v>
      </c>
      <c r="D27" s="3">
        <f>SUM(D6:D26)</f>
        <v>2799358.32</v>
      </c>
    </row>
    <row r="28" spans="1:4" ht="12.75">
      <c r="A28" s="1"/>
      <c r="B28" s="5"/>
      <c r="C28" s="25"/>
      <c r="D28" s="25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45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44053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485000</v>
      </c>
      <c r="C6" s="23">
        <v>433766.18</v>
      </c>
      <c r="D6" s="8">
        <f>B6-C6</f>
        <v>51233.82000000001</v>
      </c>
    </row>
    <row r="7" spans="1:4" ht="45">
      <c r="A7" s="12" t="s">
        <v>46</v>
      </c>
      <c r="B7" s="16">
        <v>300000</v>
      </c>
      <c r="C7" s="23">
        <v>190000</v>
      </c>
      <c r="D7" s="8">
        <f>B7-C7</f>
        <v>110000</v>
      </c>
    </row>
    <row r="8" spans="1:4" ht="45">
      <c r="A8" s="12" t="s">
        <v>44</v>
      </c>
      <c r="B8" s="16">
        <v>53000</v>
      </c>
      <c r="C8" s="7">
        <v>52884.45</v>
      </c>
      <c r="D8" s="8">
        <f>B8-C8</f>
        <v>115.55000000000291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838000</v>
      </c>
      <c r="C10" s="3">
        <f>SUM(C6:C9)</f>
        <v>676650.6299999999</v>
      </c>
      <c r="D10" s="3">
        <f>SUM(D6:D9)</f>
        <v>161349.37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42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44053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6000000</v>
      </c>
      <c r="C6" s="7">
        <v>3903895.55</v>
      </c>
      <c r="D6" s="8">
        <f>B6-C6</f>
        <v>2096104.4500000002</v>
      </c>
    </row>
    <row r="7" spans="1:4" ht="45">
      <c r="A7" s="12" t="s">
        <v>46</v>
      </c>
      <c r="B7" s="24">
        <v>5634151</v>
      </c>
      <c r="C7" s="7">
        <v>1710000</v>
      </c>
      <c r="D7" s="8">
        <f>B7-C7</f>
        <v>3924151</v>
      </c>
    </row>
    <row r="8" spans="1:4" ht="45">
      <c r="A8" s="12" t="s">
        <v>44</v>
      </c>
      <c r="B8" s="16">
        <v>477000</v>
      </c>
      <c r="C8" s="7">
        <v>475960.02</v>
      </c>
      <c r="D8" s="8">
        <f>B8-C8</f>
        <v>1039.9799999999814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12111151</v>
      </c>
      <c r="C10" s="3">
        <f>SUM(C6:C9)</f>
        <v>6089855.57</v>
      </c>
      <c r="D10" s="3">
        <f>SUM(D6:D9)</f>
        <v>6021295.43</v>
      </c>
    </row>
    <row r="11" spans="1:4" ht="12.75">
      <c r="A11" s="1"/>
      <c r="B11" s="5"/>
      <c r="C11" s="25"/>
      <c r="D11" s="25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0" t="s">
        <v>39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44053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282087818</f>
        <v>282087818</v>
      </c>
      <c r="C6" s="7">
        <v>67928907.19</v>
      </c>
      <c r="D6" s="8">
        <f>B6-C6</f>
        <v>214158910.81</v>
      </c>
    </row>
    <row r="7" spans="1:4" ht="12.75">
      <c r="A7" s="12" t="s">
        <v>41</v>
      </c>
      <c r="B7" s="20">
        <v>2421800</v>
      </c>
      <c r="C7" s="7">
        <v>1870395.8</v>
      </c>
      <c r="D7" s="8">
        <f>B7-C7</f>
        <v>551404.2</v>
      </c>
    </row>
    <row r="8" spans="1:4" ht="12.75">
      <c r="A8" s="12" t="s">
        <v>38</v>
      </c>
      <c r="B8" s="20">
        <v>61255288</v>
      </c>
      <c r="C8" s="7">
        <v>17733124.82</v>
      </c>
      <c r="D8" s="8">
        <f>B8-C8</f>
        <v>43522163.18</v>
      </c>
    </row>
    <row r="9" spans="1:4" ht="17.25" customHeight="1">
      <c r="A9" s="4" t="s">
        <v>4</v>
      </c>
      <c r="B9" s="3">
        <f>SUM(B6:B8)</f>
        <v>345764906</v>
      </c>
      <c r="C9" s="3">
        <f>SUM(C6:C8)</f>
        <v>87532427.81</v>
      </c>
      <c r="D9" s="3">
        <f>SUM(D6:D8)</f>
        <v>258232478.19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33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44053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5"/>
      <c r="D9" s="25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0" t="s">
        <v>28</v>
      </c>
      <c r="B1" s="30"/>
      <c r="C1" s="30"/>
      <c r="D1" s="30"/>
    </row>
    <row r="2" spans="1:4" ht="29.25" customHeight="1">
      <c r="A2" s="31"/>
      <c r="B2" s="31"/>
      <c r="C2" s="31"/>
      <c r="D2" s="31"/>
    </row>
    <row r="3" spans="1:5" ht="26.25" customHeight="1">
      <c r="A3" s="32">
        <v>44053</v>
      </c>
      <c r="B3" s="33"/>
      <c r="C3" s="33"/>
      <c r="D3" s="33"/>
      <c r="E3" s="6"/>
    </row>
    <row r="4" spans="1:4" ht="12.75" customHeight="1">
      <c r="A4" s="34" t="s">
        <v>7</v>
      </c>
      <c r="B4" s="9" t="s">
        <v>0</v>
      </c>
      <c r="C4" s="9" t="s">
        <v>3</v>
      </c>
      <c r="D4" s="9" t="s">
        <v>5</v>
      </c>
    </row>
    <row r="5" spans="1:4" ht="12.75">
      <c r="A5" s="35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160484</v>
      </c>
      <c r="D6" s="8">
        <f>B6-C6</f>
        <v>47980.100000000006</v>
      </c>
    </row>
    <row r="7" spans="1:4" ht="33.75">
      <c r="A7" s="12" t="s">
        <v>30</v>
      </c>
      <c r="B7" s="20">
        <v>259415.9</v>
      </c>
      <c r="C7" s="7">
        <v>114739.12</v>
      </c>
      <c r="D7" s="8">
        <f>B7-C7</f>
        <v>144676.78</v>
      </c>
    </row>
    <row r="8" spans="1:5" ht="33.75">
      <c r="A8" s="12" t="s">
        <v>31</v>
      </c>
      <c r="B8" s="21">
        <v>274000</v>
      </c>
      <c r="C8" s="7">
        <v>255969.16</v>
      </c>
      <c r="D8" s="8">
        <f>B8-C8</f>
        <v>18030.839999999997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531192.28</v>
      </c>
      <c r="D9" s="3">
        <f>SUM(D6:D8)</f>
        <v>210687.72</v>
      </c>
    </row>
    <row r="10" spans="1:4" ht="12.75">
      <c r="A10" s="1"/>
      <c r="B10" s="5"/>
      <c r="C10" s="25"/>
      <c r="D10" s="25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2020-08-11T13:55:43Z</dcterms:modified>
  <cp:category/>
  <cp:version/>
  <cp:contentType/>
  <cp:contentStatus/>
</cp:coreProperties>
</file>